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ůj disk\tg24\"/>
    </mc:Choice>
  </mc:AlternateContent>
  <xr:revisionPtr revIDLastSave="0" documentId="13_ncr:1_{B2D20D89-8ED2-4C15-B88A-A7F2B5291E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vent Registr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10" i="1"/>
  <c r="V10" i="1" s="1"/>
  <c r="AA10" i="1"/>
  <c r="U10" i="1" s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C11" i="1"/>
  <c r="Q11" i="1" s="1"/>
  <c r="AC12" i="1"/>
  <c r="AC13" i="1"/>
  <c r="Q13" i="1" s="1"/>
  <c r="AC14" i="1"/>
  <c r="Q14" i="1" s="1"/>
  <c r="AC15" i="1"/>
  <c r="AC16" i="1"/>
  <c r="AC17" i="1"/>
  <c r="Q17" i="1" s="1"/>
  <c r="AC18" i="1"/>
  <c r="Q18" i="1" s="1"/>
  <c r="AC19" i="1"/>
  <c r="AC20" i="1"/>
  <c r="AC21" i="1"/>
  <c r="Q21" i="1" s="1"/>
  <c r="AC22" i="1"/>
  <c r="Q22" i="1" s="1"/>
  <c r="AC23" i="1"/>
  <c r="AC24" i="1"/>
  <c r="AC25" i="1"/>
  <c r="Q25" i="1" s="1"/>
  <c r="AC26" i="1"/>
  <c r="Q26" i="1" s="1"/>
  <c r="AC27" i="1"/>
  <c r="AC28" i="1"/>
  <c r="AC29" i="1"/>
  <c r="Q29" i="1" s="1"/>
  <c r="AC30" i="1"/>
  <c r="Q30" i="1" s="1"/>
  <c r="Q12" i="1"/>
  <c r="Q15" i="1"/>
  <c r="Q16" i="1"/>
  <c r="Q19" i="1"/>
  <c r="Q20" i="1"/>
  <c r="Q23" i="1"/>
  <c r="Q24" i="1"/>
  <c r="Q27" i="1"/>
  <c r="Q28" i="1"/>
  <c r="AC10" i="1"/>
  <c r="Q10" i="1" s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10" i="1"/>
  <c r="V36" i="1" l="1"/>
  <c r="U36" i="1"/>
</calcChain>
</file>

<file path=xl/sharedStrings.xml><?xml version="1.0" encoding="utf-8"?>
<sst xmlns="http://schemas.openxmlformats.org/spreadsheetml/2006/main" count="58" uniqueCount="52">
  <si>
    <t>No</t>
  </si>
  <si>
    <t>First name</t>
  </si>
  <si>
    <t>Last name</t>
  </si>
  <si>
    <t>Kendo grade</t>
  </si>
  <si>
    <t xml:space="preserve"> </t>
  </si>
  <si>
    <t xml:space="preserve">Please fill in the cells marked </t>
  </si>
  <si>
    <t>Dojo name:</t>
  </si>
  <si>
    <t>sample:</t>
  </si>
  <si>
    <t>X</t>
  </si>
  <si>
    <t>Total fee to be paid in CZK:</t>
  </si>
  <si>
    <t>Send this form to the PKC@czech-kendo.cz</t>
  </si>
  <si>
    <t>Sherlock</t>
  </si>
  <si>
    <t>Holmes</t>
  </si>
  <si>
    <t>*Fill in "X", if persons participates, otherwise leave blank</t>
  </si>
  <si>
    <t>SIDE CALCULATIONS, DO NOT CHANGE!</t>
  </si>
  <si>
    <t>1st dan</t>
  </si>
  <si>
    <t>neni vyplnen vek</t>
  </si>
  <si>
    <t>info</t>
  </si>
  <si>
    <r>
      <t xml:space="preserve"> Do not change other cells,</t>
    </r>
    <r>
      <rPr>
        <sz val="10"/>
        <rFont val="Verdana"/>
        <family val="2"/>
        <charset val="238"/>
      </rPr>
      <t xml:space="preserve"> or the registration will not be valid! The excel will calculate the fee for you. See the sample at the bottom.</t>
    </r>
  </si>
  <si>
    <t>Team name</t>
  </si>
  <si>
    <t>mrdnik turnaje</t>
  </si>
  <si>
    <t xml:space="preserve">Contact person: </t>
  </si>
  <si>
    <t xml:space="preserve">Contact person`s e-mail: </t>
  </si>
  <si>
    <t>The Watsons</t>
  </si>
  <si>
    <t>if in advance</t>
  </si>
  <si>
    <t>if on place</t>
  </si>
  <si>
    <t>Keiko Friday*</t>
  </si>
  <si>
    <t>1.</t>
  </si>
  <si>
    <t xml:space="preserve">2. </t>
  </si>
  <si>
    <t>Wait for the registration confirmation and for payment instructions</t>
  </si>
  <si>
    <t>What to do now:</t>
  </si>
  <si>
    <t xml:space="preserve">31st Toru Giga Prague Kendo Cup </t>
  </si>
  <si>
    <t>Tournament men*</t>
  </si>
  <si>
    <t>Tournament women*</t>
  </si>
  <si>
    <t>Tournament juniors*</t>
  </si>
  <si>
    <t>Tournament 40+ *</t>
  </si>
  <si>
    <t>Team tournament *</t>
  </si>
  <si>
    <r>
      <t xml:space="preserve">Age
(in years in the days of the event </t>
    </r>
    <r>
      <rPr>
        <b/>
        <sz val="6"/>
        <color theme="1"/>
        <rFont val="Verdana"/>
        <family val="2"/>
        <charset val="238"/>
      </rPr>
      <t>)</t>
    </r>
  </si>
  <si>
    <t>Fees if paid in advance by bank transfer</t>
  </si>
  <si>
    <t xml:space="preserve">Fees if paid on place  </t>
  </si>
  <si>
    <r>
      <t xml:space="preserve">Observe the rules and deadlines at </t>
    </r>
    <r>
      <rPr>
        <b/>
        <sz val="8"/>
        <rFont val="Verdana"/>
        <family val="2"/>
        <charset val="238"/>
      </rPr>
      <t xml:space="preserve">www.torugiga.cz  </t>
    </r>
    <r>
      <rPr>
        <sz val="8"/>
        <rFont val="Verdana"/>
        <family val="2"/>
        <charset val="238"/>
      </rPr>
      <t xml:space="preserve">. Person responsible for the registration is responsible also for paying the fee according to the send registration form, regardless on members actually participating or not. </t>
    </r>
  </si>
  <si>
    <r>
      <t>By sending us this form we take it as you agree with this. In case of questions please do not hesitate to contact us, information is on the website</t>
    </r>
    <r>
      <rPr>
        <b/>
        <sz val="8"/>
        <rFont val="Verdana"/>
        <family val="2"/>
        <charset val="238"/>
      </rPr>
      <t xml:space="preserve"> www.torugiga.cz</t>
    </r>
  </si>
  <si>
    <t>vsechno predem</t>
  </si>
  <si>
    <t>vsechno cash</t>
  </si>
  <si>
    <t>S</t>
  </si>
  <si>
    <t>V</t>
  </si>
  <si>
    <t>Sayonara Party*</t>
  </si>
  <si>
    <t>Interested in accommodation in ASC Hotel*</t>
  </si>
  <si>
    <t>** Fill in "V" for vegetarian meal or "S" for standard meal</t>
  </si>
  <si>
    <t>Lunch Saturday**</t>
  </si>
  <si>
    <t>Lunch Sunday**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</si>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</sst>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b/>
      <i/>
      <sz val="9"/>
      <name val="Verdana"/>
      <family val="2"/>
      <charset val="238"/>
    </font>
    <font>
      <b/>
      <i/>
      <sz val="9"/>
      <color indexed="10"/>
      <name val="Verdana"/>
      <family val="2"/>
      <charset val="238"/>
    </font>
    <font>
      <sz val="12"/>
      <name val="Verdana"/>
      <family val="2"/>
      <charset val="238"/>
    </font>
    <font>
      <u/>
      <sz val="10"/>
      <color indexed="12"/>
      <name val="Verdana"/>
      <family val="2"/>
      <charset val="238"/>
    </font>
    <font>
      <sz val="7"/>
      <name val="Verdana"/>
      <family val="2"/>
      <charset val="238"/>
    </font>
    <font>
      <b/>
      <i/>
      <sz val="10"/>
      <name val="Verdana"/>
      <family val="2"/>
      <charset val="238"/>
    </font>
    <font>
      <b/>
      <sz val="14"/>
      <name val="Verdana"/>
      <family val="2"/>
      <charset val="238"/>
    </font>
    <font>
      <sz val="8"/>
      <color indexed="10"/>
      <name val="Verdana"/>
      <family val="2"/>
      <charset val="238"/>
    </font>
    <font>
      <sz val="7"/>
      <color indexed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9"/>
      <name val="Verdana"/>
      <family val="2"/>
      <charset val="238"/>
    </font>
    <font>
      <sz val="8"/>
      <name val="Verdana"/>
      <family val="2"/>
      <charset val="238"/>
    </font>
    <font>
      <b/>
      <sz val="30"/>
      <name val="Verdana"/>
      <family val="2"/>
      <charset val="238"/>
    </font>
    <font>
      <b/>
      <sz val="10"/>
      <name val="Arial"/>
      <family val="2"/>
      <charset val="238"/>
    </font>
    <font>
      <b/>
      <sz val="15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6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/>
      <right style="double">
        <color indexed="12"/>
      </right>
      <top/>
      <bottom/>
      <diagonal/>
    </border>
    <border>
      <left/>
      <right/>
      <top/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thin">
        <color indexed="64"/>
      </left>
      <right/>
      <top style="medium">
        <color indexed="10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medium">
        <color indexed="1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/>
    <xf numFmtId="0" fontId="8" fillId="0" borderId="0" xfId="1" applyFont="1" applyAlignment="1" applyProtection="1"/>
    <xf numFmtId="0" fontId="3" fillId="0" borderId="3" xfId="0" applyFont="1" applyBorder="1"/>
    <xf numFmtId="0" fontId="3" fillId="0" borderId="4" xfId="0" applyFont="1" applyBorder="1"/>
    <xf numFmtId="0" fontId="5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8" xfId="0" applyFont="1" applyFill="1" applyBorder="1"/>
    <xf numFmtId="0" fontId="2" fillId="2" borderId="2" xfId="0" applyFont="1" applyFill="1" applyBorder="1"/>
    <xf numFmtId="0" fontId="5" fillId="2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3" fillId="3" borderId="0" xfId="0" applyFont="1" applyFill="1"/>
    <xf numFmtId="0" fontId="2" fillId="3" borderId="13" xfId="0" applyFont="1" applyFill="1" applyBorder="1"/>
    <xf numFmtId="0" fontId="9" fillId="3" borderId="0" xfId="0" applyFont="1" applyFill="1"/>
    <xf numFmtId="0" fontId="2" fillId="3" borderId="11" xfId="0" applyFont="1" applyFill="1" applyBorder="1"/>
    <xf numFmtId="0" fontId="3" fillId="3" borderId="12" xfId="0" applyFont="1" applyFill="1" applyBorder="1"/>
    <xf numFmtId="0" fontId="2" fillId="3" borderId="14" xfId="0" applyFont="1" applyFill="1" applyBorder="1"/>
    <xf numFmtId="0" fontId="2" fillId="4" borderId="0" xfId="0" applyFont="1" applyFill="1"/>
    <xf numFmtId="0" fontId="10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4" borderId="17" xfId="0" applyFont="1" applyFill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2" fillId="3" borderId="0" xfId="0" applyFont="1" applyFill="1"/>
    <xf numFmtId="0" fontId="2" fillId="3" borderId="17" xfId="0" applyFont="1" applyFill="1" applyBorder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2" borderId="18" xfId="0" applyFont="1" applyFill="1" applyBorder="1"/>
    <xf numFmtId="0" fontId="5" fillId="2" borderId="19" xfId="0" applyFont="1" applyFill="1" applyBorder="1"/>
    <xf numFmtId="0" fontId="17" fillId="0" borderId="0" xfId="0" applyFont="1"/>
    <xf numFmtId="0" fontId="3" fillId="6" borderId="0" xfId="0" applyFont="1" applyFill="1"/>
    <xf numFmtId="0" fontId="19" fillId="0" borderId="0" xfId="0" applyFont="1"/>
    <xf numFmtId="0" fontId="2" fillId="0" borderId="0" xfId="0" applyFont="1" applyAlignment="1">
      <alignment horizontal="left" wrapText="1"/>
    </xf>
    <xf numFmtId="0" fontId="3" fillId="2" borderId="2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right"/>
    </xf>
    <xf numFmtId="0" fontId="3" fillId="6" borderId="0" xfId="0" applyFont="1" applyFill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22" fillId="4" borderId="17" xfId="0" applyFont="1" applyFill="1" applyBorder="1" applyAlignment="1">
      <alignment horizontal="center" wrapText="1"/>
    </xf>
    <xf numFmtId="0" fontId="22" fillId="0" borderId="16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0" fillId="0" borderId="0" xfId="0" applyFont="1"/>
    <xf numFmtId="0" fontId="2" fillId="0" borderId="22" xfId="0" applyFont="1" applyBorder="1"/>
    <xf numFmtId="0" fontId="5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 wrapText="1"/>
    </xf>
    <xf numFmtId="0" fontId="20" fillId="0" borderId="26" xfId="0" applyFont="1" applyBorder="1" applyAlignment="1">
      <alignment horizontal="center" wrapText="1"/>
    </xf>
    <xf numFmtId="0" fontId="20" fillId="0" borderId="27" xfId="0" applyFont="1" applyBorder="1" applyAlignment="1">
      <alignment horizontal="center" wrapText="1"/>
    </xf>
    <xf numFmtId="0" fontId="2" fillId="2" borderId="28" xfId="0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2" borderId="7" xfId="0" applyFont="1" applyFill="1" applyBorder="1"/>
    <xf numFmtId="0" fontId="5" fillId="2" borderId="33" xfId="0" applyFont="1" applyFill="1" applyBorder="1"/>
    <xf numFmtId="0" fontId="5" fillId="2" borderId="34" xfId="0" applyFont="1" applyFill="1" applyBorder="1"/>
    <xf numFmtId="0" fontId="3" fillId="0" borderId="0" xfId="0" applyFont="1" applyAlignment="1">
      <alignment horizontal="right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7" xfId="0" applyFont="1" applyBorder="1" applyAlignment="1">
      <alignment horizontal="center"/>
    </xf>
    <xf numFmtId="0" fontId="18" fillId="0" borderId="0" xfId="0" applyFont="1"/>
    <xf numFmtId="0" fontId="13" fillId="0" borderId="2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2" fillId="0" borderId="23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3" fillId="6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  <xf numFmtId="0" fontId="11" fillId="5" borderId="0" xfId="0" applyFont="1" applyFill="1" applyAlignment="1">
      <alignment horizontal="center" textRotation="9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AE50"/>
  <sheetViews>
    <sheetView tabSelected="1" zoomScale="85" zoomScaleNormal="85" workbookViewId="0">
      <selection activeCell="V10" sqref="V10:V30"/>
    </sheetView>
  </sheetViews>
  <sheetFormatPr defaultColWidth="9.140625" defaultRowHeight="12.75" x14ac:dyDescent="0.2"/>
  <cols>
    <col min="1" max="1" width="4.7109375" style="1" customWidth="1"/>
    <col min="2" max="4" width="12.5703125" style="1" customWidth="1"/>
    <col min="5" max="5" width="12.28515625" style="1" customWidth="1"/>
    <col min="6" max="6" width="11.140625" style="1" customWidth="1"/>
    <col min="7" max="7" width="12.140625" style="1" customWidth="1"/>
    <col min="8" max="9" width="13.140625" style="1" customWidth="1"/>
    <col min="10" max="10" width="13.85546875" style="1" customWidth="1"/>
    <col min="11" max="11" width="13.140625" style="1" customWidth="1"/>
    <col min="12" max="12" width="14.7109375" style="1" customWidth="1"/>
    <col min="13" max="16" width="10.140625" style="1" customWidth="1"/>
    <col min="17" max="17" width="11.28515625" style="1" customWidth="1"/>
    <col min="18" max="18" width="12.7109375" style="1" customWidth="1"/>
    <col min="19" max="19" width="41.140625" style="1" customWidth="1"/>
    <col min="20" max="20" width="4" style="1" customWidth="1"/>
    <col min="21" max="21" width="18.42578125" style="1" customWidth="1"/>
    <col min="22" max="23" width="19.42578125" style="1" customWidth="1"/>
    <col min="24" max="31" width="19.42578125" style="1" hidden="1" customWidth="1"/>
    <col min="32" max="35" width="19.42578125" style="1" customWidth="1"/>
    <col min="36" max="48" width="18.42578125" style="1" customWidth="1"/>
    <col min="49" max="16384" width="9.140625" style="1"/>
  </cols>
  <sheetData>
    <row r="2" spans="1:29" s="39" customFormat="1" ht="36.75" x14ac:dyDescent="0.45">
      <c r="A2" s="39" t="s">
        <v>31</v>
      </c>
    </row>
    <row r="3" spans="1:29" s="2" customFormat="1" x14ac:dyDescent="0.2"/>
    <row r="4" spans="1:29" s="2" customFormat="1" ht="13.5" thickBot="1" x14ac:dyDescent="0.25">
      <c r="D4" s="8"/>
    </row>
    <row r="5" spans="1:29" s="2" customFormat="1" ht="13.5" thickBot="1" x14ac:dyDescent="0.25">
      <c r="A5" s="1" t="s">
        <v>5</v>
      </c>
      <c r="C5" s="9"/>
      <c r="D5" s="13" t="s">
        <v>4</v>
      </c>
      <c r="E5" s="2" t="s">
        <v>18</v>
      </c>
      <c r="F5" s="1"/>
    </row>
    <row r="6" spans="1:29" s="2" customFormat="1" ht="13.5" thickBot="1" x14ac:dyDescent="0.25">
      <c r="C6" s="8"/>
      <c r="D6" s="8"/>
    </row>
    <row r="7" spans="1:29" s="2" customFormat="1" ht="13.5" thickBot="1" x14ac:dyDescent="0.25">
      <c r="B7" s="65" t="s">
        <v>6</v>
      </c>
      <c r="C7" s="66"/>
      <c r="D7" s="67"/>
      <c r="F7" s="44" t="s">
        <v>21</v>
      </c>
      <c r="G7" s="43"/>
      <c r="J7" s="65" t="s">
        <v>22</v>
      </c>
      <c r="K7" s="66"/>
      <c r="L7" s="67"/>
      <c r="M7" s="45"/>
      <c r="N7" s="45"/>
      <c r="O7" s="45"/>
      <c r="P7" s="45"/>
      <c r="Q7" s="70"/>
      <c r="R7" s="70"/>
      <c r="S7" s="76"/>
      <c r="T7" s="76"/>
      <c r="U7" s="40"/>
      <c r="V7" s="40"/>
      <c r="W7" s="40"/>
      <c r="X7" s="40"/>
    </row>
    <row r="8" spans="1:29" ht="13.5" thickBot="1" x14ac:dyDescent="0.25">
      <c r="L8" s="52"/>
      <c r="M8" s="52"/>
      <c r="N8" s="52"/>
      <c r="O8" s="52"/>
      <c r="P8" s="52"/>
    </row>
    <row r="9" spans="1:29" s="51" customFormat="1" ht="73.5" customHeight="1" thickBot="1" x14ac:dyDescent="0.25">
      <c r="A9" s="46" t="s">
        <v>0</v>
      </c>
      <c r="B9" s="54" t="s">
        <v>1</v>
      </c>
      <c r="C9" s="54" t="s">
        <v>2</v>
      </c>
      <c r="D9" s="54" t="s">
        <v>3</v>
      </c>
      <c r="E9" s="54" t="s">
        <v>37</v>
      </c>
      <c r="F9" s="54" t="s">
        <v>26</v>
      </c>
      <c r="G9" s="54" t="s">
        <v>32</v>
      </c>
      <c r="H9" s="54" t="s">
        <v>33</v>
      </c>
      <c r="I9" s="54" t="s">
        <v>34</v>
      </c>
      <c r="J9" s="54" t="s">
        <v>35</v>
      </c>
      <c r="K9" s="55" t="s">
        <v>36</v>
      </c>
      <c r="L9" s="56" t="s">
        <v>19</v>
      </c>
      <c r="M9" s="47" t="s">
        <v>49</v>
      </c>
      <c r="N9" s="47" t="s">
        <v>50</v>
      </c>
      <c r="O9" s="47" t="s">
        <v>46</v>
      </c>
      <c r="P9" s="47" t="s">
        <v>47</v>
      </c>
      <c r="Q9" s="73" t="s">
        <v>17</v>
      </c>
      <c r="R9" s="74"/>
      <c r="S9" s="75"/>
      <c r="T9" s="48"/>
      <c r="U9" s="49" t="s">
        <v>38</v>
      </c>
      <c r="V9" s="50" t="s">
        <v>39</v>
      </c>
      <c r="Y9" s="78" t="s">
        <v>14</v>
      </c>
      <c r="Z9" s="51" t="s">
        <v>16</v>
      </c>
      <c r="AA9" s="51" t="s">
        <v>42</v>
      </c>
      <c r="AB9" s="51" t="s">
        <v>43</v>
      </c>
      <c r="AC9" s="51" t="s">
        <v>20</v>
      </c>
    </row>
    <row r="10" spans="1:29" x14ac:dyDescent="0.2">
      <c r="A10" s="11">
        <v>1</v>
      </c>
      <c r="B10" s="57"/>
      <c r="C10" s="58"/>
      <c r="D10" s="58"/>
      <c r="E10" s="58"/>
      <c r="F10" s="58"/>
      <c r="G10" s="58"/>
      <c r="H10" s="58"/>
      <c r="I10" s="59"/>
      <c r="J10" s="59"/>
      <c r="K10" s="59"/>
      <c r="L10" s="59"/>
      <c r="M10" s="58"/>
      <c r="N10" s="58"/>
      <c r="O10" s="58"/>
      <c r="P10" s="60"/>
      <c r="Q10" s="68" t="str">
        <f>AC10</f>
        <v/>
      </c>
      <c r="R10" s="68"/>
      <c r="S10" s="69"/>
      <c r="T10" s="29"/>
      <c r="U10" s="31">
        <f>AA10</f>
        <v>0</v>
      </c>
      <c r="V10" s="32">
        <f>AB10</f>
        <v>0</v>
      </c>
      <c r="Y10" s="78"/>
      <c r="Z10" s="1" t="str">
        <f t="shared" ref="Z10:Z30" si="0">IF(AND(LEN(C10)&gt;0,E10&lt;1)=TRUE,"Please fill in the person's age ","")</f>
        <v/>
      </c>
      <c r="AA10" s="1">
        <f>IF(G10="X",700,0)+IF(H10="X",700,0)+IF(I10="X",350,0)+IF(J10="X",350,0)+IF(K10="X",500,0)+IF(OR(M10="V",M10="S"),160,0)+IF(OR(N10="V",N10="S"),160,0)+IF(O10="X",490,0)+IF(F10="X",100,0)+IF(AND(F10="X", E10&lt;14),-100,0)</f>
        <v>0</v>
      </c>
      <c r="AB10" s="1">
        <f>IF(G10="X",900,0)+IF(H10="X",900,0)+IF(I10="X",400,0)+IF(J10="X",400,0)+IF(K10="X",600,0)+IF(OR(M10="V",M10="S"),160,0)+IF(OR(N10="V",N10="S"),160,0)+IF(O10="X",490,0)+IF(F10="X",100,0)+IF(AND(F10="X", E10&lt;14),-100,0)</f>
        <v>0</v>
      </c>
      <c r="AC10" s="1" t="str">
        <f>CONCATENATE(IF(AND(LEN(C10)&gt;0,E10&lt;1)=TRUE,"Please fill in the person's age,  ",""), IF(OR(AND(G10="x", E10&lt;18),AND(H10="x", E10&lt;18))," not old enough for men or ladies,",""), IF(AND(J10="x",E10&lt;40)," not old enoungh for 40+,",""),  IF(AND(I10="x",OR(E10&lt;14, E10&gt;17))," not young or old enoungh for juniors, ",""), IF(AND(G10="X", H10="X")," choose either men or ladies", ""), IF(AND(K10="X",L10&lt;1), " type in the team name, ",""),  IF(AND(K10="x",E10&lt;18)," not old enoungh for team,",""))</f>
        <v/>
      </c>
    </row>
    <row r="11" spans="1:29" x14ac:dyDescent="0.2">
      <c r="A11" s="12">
        <v>2</v>
      </c>
      <c r="B11" s="61"/>
      <c r="C11" s="14"/>
      <c r="D11" s="14"/>
      <c r="E11" s="14"/>
      <c r="F11" s="14"/>
      <c r="G11" s="14"/>
      <c r="H11" s="14" t="s">
        <v>51</v>
      </c>
      <c r="I11" s="37"/>
      <c r="J11" s="37"/>
      <c r="K11" s="37"/>
      <c r="L11" s="37"/>
      <c r="M11" s="14"/>
      <c r="N11" s="14"/>
      <c r="O11" s="14"/>
      <c r="P11" s="62"/>
      <c r="Q11" s="68" t="str">
        <f t="shared" ref="Q11:Q30" si="1">AC11</f>
        <v/>
      </c>
      <c r="R11" s="68"/>
      <c r="S11" s="69"/>
      <c r="T11" s="29"/>
      <c r="U11" s="31">
        <f t="shared" ref="U11:U30" si="2">AA11</f>
        <v>0</v>
      </c>
      <c r="V11" s="32">
        <f t="shared" ref="V11:V30" si="3">AB11</f>
        <v>0</v>
      </c>
      <c r="Y11" s="78"/>
      <c r="Z11" s="1" t="str">
        <f t="shared" si="0"/>
        <v/>
      </c>
      <c r="AA11" s="1">
        <f t="shared" ref="AA11:AA30" si="4">IF(G11="X",700,0)+IF(H11="X",700,0)+IF(I11="X",350,0)+IF(J11="X",350,0)+IF(K11="X",500,0)+IF(OR(M11="V",M11="S"),160,0)+IF(OR(N11="V",N11="S"),160,0)+IF(O11="X",490,0)+IF(F11="X",100,0)+IF(AND(F11="X", E11&lt;14),-100,0)</f>
        <v>0</v>
      </c>
      <c r="AB11" s="1">
        <f t="shared" ref="AB11:AB30" si="5">IF(G11="X",900,0)+IF(H11="X",900,0)+IF(I11="X",400,0)+IF(J11="X",400,0)+IF(K11="X",600,0)+IF(OR(M11="V",M11="S"),160,0)+IF(OR(N11="V",N11="S"),160,0)+IF(O11="X",490,0)+IF(F11="X",100,0)+IF(AND(F11="X", E11&lt;14),-100,0)</f>
        <v>0</v>
      </c>
      <c r="AC11" s="1" t="str">
        <f t="shared" ref="AC11:AC30" si="6">CONCATENATE(IF(AND(LEN(C11)&gt;0,E11&lt;1)=TRUE,"Please fill in the person's age,  ",""), IF(OR(AND(G11="x", E11&lt;18),AND(H11="x", E11&lt;18))," not old enough for men or ladies,",""), IF(AND(J11="x",E11&lt;40)," not old enoungh for 40+,",""),  IF(AND(I11="x",OR(E11&lt;14, E11&gt;17))," not young or old enoungh for juniors, ",""), IF(AND(G11="X", H11="X")," choose either men or ladies", ""), IF(AND(K11="X",L11&lt;1), " type in the team name, ",""),  IF(AND(K11="x",E11&lt;18)," not old enoungh for team,",""))</f>
        <v/>
      </c>
    </row>
    <row r="12" spans="1:29" x14ac:dyDescent="0.2">
      <c r="A12" s="12">
        <v>3</v>
      </c>
      <c r="B12" s="61"/>
      <c r="C12" s="14"/>
      <c r="D12" s="14"/>
      <c r="E12" s="14"/>
      <c r="F12" s="14"/>
      <c r="G12" s="14"/>
      <c r="H12" s="14"/>
      <c r="I12" s="37"/>
      <c r="J12" s="37"/>
      <c r="K12" s="37"/>
      <c r="L12" s="37"/>
      <c r="M12" s="14"/>
      <c r="N12" s="14"/>
      <c r="O12" s="14"/>
      <c r="P12" s="62"/>
      <c r="Q12" s="68" t="str">
        <f t="shared" si="1"/>
        <v/>
      </c>
      <c r="R12" s="68"/>
      <c r="S12" s="69"/>
      <c r="T12" s="29"/>
      <c r="U12" s="31">
        <f t="shared" si="2"/>
        <v>0</v>
      </c>
      <c r="V12" s="32">
        <f t="shared" si="3"/>
        <v>0</v>
      </c>
      <c r="Y12" s="78"/>
      <c r="Z12" s="1" t="str">
        <f t="shared" si="0"/>
        <v/>
      </c>
      <c r="AA12" s="1">
        <f t="shared" si="4"/>
        <v>0</v>
      </c>
      <c r="AB12" s="1">
        <f t="shared" si="5"/>
        <v>0</v>
      </c>
      <c r="AC12" s="1" t="str">
        <f t="shared" si="6"/>
        <v/>
      </c>
    </row>
    <row r="13" spans="1:29" x14ac:dyDescent="0.2">
      <c r="A13" s="12">
        <v>4</v>
      </c>
      <c r="B13" s="61"/>
      <c r="C13" s="14"/>
      <c r="D13" s="14"/>
      <c r="E13" s="14"/>
      <c r="F13" s="14"/>
      <c r="G13" s="14"/>
      <c r="H13" s="14"/>
      <c r="I13" s="37"/>
      <c r="J13" s="37"/>
      <c r="K13" s="37"/>
      <c r="L13" s="37"/>
      <c r="M13" s="14"/>
      <c r="N13" s="14"/>
      <c r="O13" s="14"/>
      <c r="P13" s="62"/>
      <c r="Q13" s="68" t="str">
        <f t="shared" si="1"/>
        <v/>
      </c>
      <c r="R13" s="68"/>
      <c r="S13" s="69"/>
      <c r="T13" s="29"/>
      <c r="U13" s="31">
        <f t="shared" si="2"/>
        <v>0</v>
      </c>
      <c r="V13" s="32">
        <f t="shared" si="3"/>
        <v>0</v>
      </c>
      <c r="Y13" s="78"/>
      <c r="Z13" s="1" t="str">
        <f t="shared" si="0"/>
        <v/>
      </c>
      <c r="AA13" s="1">
        <f t="shared" si="4"/>
        <v>0</v>
      </c>
      <c r="AB13" s="1">
        <f t="shared" si="5"/>
        <v>0</v>
      </c>
      <c r="AC13" s="1" t="str">
        <f t="shared" si="6"/>
        <v/>
      </c>
    </row>
    <row r="14" spans="1:29" x14ac:dyDescent="0.2">
      <c r="A14" s="12">
        <v>5</v>
      </c>
      <c r="B14" s="61"/>
      <c r="C14" s="14"/>
      <c r="D14" s="14"/>
      <c r="E14" s="14"/>
      <c r="F14" s="14"/>
      <c r="G14" s="14"/>
      <c r="H14" s="14"/>
      <c r="I14" s="37"/>
      <c r="J14" s="37"/>
      <c r="K14" s="37"/>
      <c r="L14" s="37"/>
      <c r="M14" s="14"/>
      <c r="N14" s="14"/>
      <c r="O14" s="14"/>
      <c r="P14" s="62"/>
      <c r="Q14" s="68" t="str">
        <f t="shared" si="1"/>
        <v/>
      </c>
      <c r="R14" s="68"/>
      <c r="S14" s="69"/>
      <c r="T14" s="29"/>
      <c r="U14" s="31">
        <f t="shared" si="2"/>
        <v>0</v>
      </c>
      <c r="V14" s="32">
        <f t="shared" si="3"/>
        <v>0</v>
      </c>
      <c r="Y14" s="78"/>
      <c r="Z14" s="1" t="str">
        <f t="shared" si="0"/>
        <v/>
      </c>
      <c r="AA14" s="1">
        <f t="shared" si="4"/>
        <v>0</v>
      </c>
      <c r="AB14" s="1">
        <f t="shared" si="5"/>
        <v>0</v>
      </c>
      <c r="AC14" s="1" t="str">
        <f t="shared" si="6"/>
        <v/>
      </c>
    </row>
    <row r="15" spans="1:29" x14ac:dyDescent="0.2">
      <c r="A15" s="12">
        <v>6</v>
      </c>
      <c r="B15" s="61"/>
      <c r="C15" s="14"/>
      <c r="D15" s="14"/>
      <c r="E15" s="14"/>
      <c r="F15" s="14"/>
      <c r="G15" s="14"/>
      <c r="H15" s="14"/>
      <c r="I15" s="37"/>
      <c r="J15" s="37"/>
      <c r="K15" s="37"/>
      <c r="L15" s="37"/>
      <c r="M15" s="14"/>
      <c r="N15" s="14"/>
      <c r="O15" s="14"/>
      <c r="P15" s="62"/>
      <c r="Q15" s="68" t="str">
        <f t="shared" si="1"/>
        <v/>
      </c>
      <c r="R15" s="68"/>
      <c r="S15" s="69"/>
      <c r="T15" s="29"/>
      <c r="U15" s="31">
        <f t="shared" si="2"/>
        <v>0</v>
      </c>
      <c r="V15" s="32">
        <f t="shared" si="3"/>
        <v>0</v>
      </c>
      <c r="Y15" s="78"/>
      <c r="Z15" s="1" t="str">
        <f t="shared" si="0"/>
        <v/>
      </c>
      <c r="AA15" s="1">
        <f t="shared" si="4"/>
        <v>0</v>
      </c>
      <c r="AB15" s="1">
        <f t="shared" si="5"/>
        <v>0</v>
      </c>
      <c r="AC15" s="1" t="str">
        <f t="shared" si="6"/>
        <v/>
      </c>
    </row>
    <row r="16" spans="1:29" x14ac:dyDescent="0.2">
      <c r="A16" s="12">
        <v>7</v>
      </c>
      <c r="B16" s="61"/>
      <c r="C16" s="14"/>
      <c r="D16" s="14"/>
      <c r="E16" s="14"/>
      <c r="F16" s="14"/>
      <c r="G16" s="14"/>
      <c r="H16" s="14"/>
      <c r="I16" s="37"/>
      <c r="J16" s="37"/>
      <c r="K16" s="37"/>
      <c r="L16" s="37"/>
      <c r="M16" s="14"/>
      <c r="N16" s="14"/>
      <c r="O16" s="14"/>
      <c r="P16" s="62"/>
      <c r="Q16" s="68" t="str">
        <f t="shared" si="1"/>
        <v/>
      </c>
      <c r="R16" s="68"/>
      <c r="S16" s="69"/>
      <c r="T16" s="29"/>
      <c r="U16" s="31">
        <f t="shared" si="2"/>
        <v>0</v>
      </c>
      <c r="V16" s="32">
        <f t="shared" si="3"/>
        <v>0</v>
      </c>
      <c r="Y16" s="78"/>
      <c r="Z16" s="1" t="str">
        <f t="shared" si="0"/>
        <v/>
      </c>
      <c r="AA16" s="1">
        <f t="shared" si="4"/>
        <v>0</v>
      </c>
      <c r="AB16" s="1">
        <f t="shared" si="5"/>
        <v>0</v>
      </c>
      <c r="AC16" s="1" t="str">
        <f t="shared" si="6"/>
        <v/>
      </c>
    </row>
    <row r="17" spans="1:29" x14ac:dyDescent="0.2">
      <c r="A17" s="12">
        <v>8</v>
      </c>
      <c r="B17" s="61"/>
      <c r="C17" s="14"/>
      <c r="D17" s="14"/>
      <c r="E17" s="14"/>
      <c r="F17" s="14"/>
      <c r="G17" s="14"/>
      <c r="H17" s="14"/>
      <c r="I17" s="37"/>
      <c r="J17" s="37"/>
      <c r="K17" s="37"/>
      <c r="L17" s="37"/>
      <c r="M17" s="14"/>
      <c r="N17" s="14"/>
      <c r="O17" s="14"/>
      <c r="P17" s="62"/>
      <c r="Q17" s="68" t="str">
        <f t="shared" si="1"/>
        <v/>
      </c>
      <c r="R17" s="68"/>
      <c r="S17" s="69"/>
      <c r="T17" s="29"/>
      <c r="U17" s="31">
        <f t="shared" si="2"/>
        <v>0</v>
      </c>
      <c r="V17" s="32">
        <f t="shared" si="3"/>
        <v>0</v>
      </c>
      <c r="Y17" s="78"/>
      <c r="Z17" s="1" t="str">
        <f t="shared" si="0"/>
        <v/>
      </c>
      <c r="AA17" s="1">
        <f t="shared" si="4"/>
        <v>0</v>
      </c>
      <c r="AB17" s="1">
        <f t="shared" si="5"/>
        <v>0</v>
      </c>
      <c r="AC17" s="1" t="str">
        <f t="shared" si="6"/>
        <v/>
      </c>
    </row>
    <row r="18" spans="1:29" x14ac:dyDescent="0.2">
      <c r="A18" s="12">
        <v>9</v>
      </c>
      <c r="B18" s="61"/>
      <c r="C18" s="14"/>
      <c r="D18" s="14"/>
      <c r="E18" s="14"/>
      <c r="F18" s="14"/>
      <c r="G18" s="14"/>
      <c r="H18" s="14"/>
      <c r="I18" s="37"/>
      <c r="J18" s="37"/>
      <c r="K18" s="37"/>
      <c r="L18" s="37"/>
      <c r="M18" s="14"/>
      <c r="N18" s="14"/>
      <c r="O18" s="14"/>
      <c r="P18" s="62"/>
      <c r="Q18" s="68" t="str">
        <f t="shared" si="1"/>
        <v/>
      </c>
      <c r="R18" s="68"/>
      <c r="S18" s="69"/>
      <c r="T18" s="29"/>
      <c r="U18" s="31">
        <f t="shared" si="2"/>
        <v>0</v>
      </c>
      <c r="V18" s="32">
        <f t="shared" si="3"/>
        <v>0</v>
      </c>
      <c r="Y18" s="78"/>
      <c r="Z18" s="1" t="str">
        <f t="shared" si="0"/>
        <v/>
      </c>
      <c r="AA18" s="1">
        <f t="shared" si="4"/>
        <v>0</v>
      </c>
      <c r="AB18" s="1">
        <f t="shared" si="5"/>
        <v>0</v>
      </c>
      <c r="AC18" s="1" t="str">
        <f t="shared" si="6"/>
        <v/>
      </c>
    </row>
    <row r="19" spans="1:29" x14ac:dyDescent="0.2">
      <c r="A19" s="12">
        <v>10</v>
      </c>
      <c r="B19" s="61"/>
      <c r="C19" s="14"/>
      <c r="D19" s="14"/>
      <c r="E19" s="14"/>
      <c r="F19" s="14"/>
      <c r="G19" s="14"/>
      <c r="H19" s="14"/>
      <c r="I19" s="37"/>
      <c r="J19" s="37"/>
      <c r="K19" s="37"/>
      <c r="L19" s="37"/>
      <c r="M19" s="14"/>
      <c r="N19" s="14"/>
      <c r="O19" s="14"/>
      <c r="P19" s="62"/>
      <c r="Q19" s="68" t="str">
        <f t="shared" si="1"/>
        <v/>
      </c>
      <c r="R19" s="68"/>
      <c r="S19" s="69"/>
      <c r="T19" s="29"/>
      <c r="U19" s="31">
        <f t="shared" si="2"/>
        <v>0</v>
      </c>
      <c r="V19" s="32">
        <f t="shared" si="3"/>
        <v>0</v>
      </c>
      <c r="Y19" s="78"/>
      <c r="Z19" s="1" t="str">
        <f t="shared" si="0"/>
        <v/>
      </c>
      <c r="AA19" s="1">
        <f t="shared" si="4"/>
        <v>0</v>
      </c>
      <c r="AB19" s="1">
        <f t="shared" si="5"/>
        <v>0</v>
      </c>
      <c r="AC19" s="1" t="str">
        <f t="shared" si="6"/>
        <v/>
      </c>
    </row>
    <row r="20" spans="1:29" x14ac:dyDescent="0.2">
      <c r="A20" s="12">
        <v>11</v>
      </c>
      <c r="B20" s="61"/>
      <c r="C20" s="14"/>
      <c r="D20" s="14"/>
      <c r="E20" s="14"/>
      <c r="F20" s="14"/>
      <c r="G20" s="14"/>
      <c r="H20" s="14"/>
      <c r="I20" s="37"/>
      <c r="J20" s="37"/>
      <c r="K20" s="37"/>
      <c r="L20" s="37"/>
      <c r="M20" s="14"/>
      <c r="N20" s="14"/>
      <c r="O20" s="14"/>
      <c r="P20" s="62"/>
      <c r="Q20" s="68" t="str">
        <f t="shared" si="1"/>
        <v/>
      </c>
      <c r="R20" s="68"/>
      <c r="S20" s="69"/>
      <c r="T20" s="29"/>
      <c r="U20" s="31">
        <f t="shared" si="2"/>
        <v>0</v>
      </c>
      <c r="V20" s="32">
        <f t="shared" si="3"/>
        <v>0</v>
      </c>
      <c r="Y20" s="78"/>
      <c r="Z20" s="1" t="str">
        <f t="shared" si="0"/>
        <v/>
      </c>
      <c r="AA20" s="1">
        <f t="shared" si="4"/>
        <v>0</v>
      </c>
      <c r="AB20" s="1">
        <f t="shared" si="5"/>
        <v>0</v>
      </c>
      <c r="AC20" s="1" t="str">
        <f t="shared" si="6"/>
        <v/>
      </c>
    </row>
    <row r="21" spans="1:29" x14ac:dyDescent="0.2">
      <c r="A21" s="12">
        <v>12</v>
      </c>
      <c r="B21" s="61"/>
      <c r="C21" s="14"/>
      <c r="D21" s="14"/>
      <c r="E21" s="14"/>
      <c r="F21" s="14"/>
      <c r="G21" s="14"/>
      <c r="H21" s="14"/>
      <c r="I21" s="37"/>
      <c r="J21" s="37"/>
      <c r="K21" s="37"/>
      <c r="L21" s="37"/>
      <c r="M21" s="14"/>
      <c r="N21" s="14"/>
      <c r="O21" s="14"/>
      <c r="P21" s="62"/>
      <c r="Q21" s="68" t="str">
        <f t="shared" si="1"/>
        <v/>
      </c>
      <c r="R21" s="68"/>
      <c r="S21" s="69"/>
      <c r="T21" s="30"/>
      <c r="U21" s="31">
        <f t="shared" si="2"/>
        <v>0</v>
      </c>
      <c r="V21" s="32">
        <f t="shared" si="3"/>
        <v>0</v>
      </c>
      <c r="Y21" s="78"/>
      <c r="Z21" s="1" t="str">
        <f t="shared" si="0"/>
        <v/>
      </c>
      <c r="AA21" s="1">
        <f t="shared" si="4"/>
        <v>0</v>
      </c>
      <c r="AB21" s="1">
        <f t="shared" si="5"/>
        <v>0</v>
      </c>
      <c r="AC21" s="1" t="str">
        <f t="shared" si="6"/>
        <v/>
      </c>
    </row>
    <row r="22" spans="1:29" x14ac:dyDescent="0.2">
      <c r="A22" s="12">
        <v>13</v>
      </c>
      <c r="B22" s="61"/>
      <c r="C22" s="14"/>
      <c r="D22" s="14"/>
      <c r="E22" s="14"/>
      <c r="F22" s="14"/>
      <c r="G22" s="14"/>
      <c r="H22" s="14"/>
      <c r="I22" s="37"/>
      <c r="J22" s="37"/>
      <c r="K22" s="37"/>
      <c r="L22" s="37"/>
      <c r="M22" s="14"/>
      <c r="N22" s="14"/>
      <c r="O22" s="14"/>
      <c r="P22" s="62"/>
      <c r="Q22" s="68" t="str">
        <f t="shared" si="1"/>
        <v/>
      </c>
      <c r="R22" s="68"/>
      <c r="S22" s="69"/>
      <c r="T22" s="29"/>
      <c r="U22" s="31">
        <f t="shared" si="2"/>
        <v>0</v>
      </c>
      <c r="V22" s="32">
        <f t="shared" si="3"/>
        <v>0</v>
      </c>
      <c r="Y22" s="78"/>
      <c r="Z22" s="1" t="str">
        <f t="shared" si="0"/>
        <v/>
      </c>
      <c r="AA22" s="1">
        <f t="shared" si="4"/>
        <v>0</v>
      </c>
      <c r="AB22" s="1">
        <f t="shared" si="5"/>
        <v>0</v>
      </c>
      <c r="AC22" s="1" t="str">
        <f t="shared" si="6"/>
        <v/>
      </c>
    </row>
    <row r="23" spans="1:29" x14ac:dyDescent="0.2">
      <c r="A23" s="12">
        <v>14</v>
      </c>
      <c r="B23" s="61"/>
      <c r="C23" s="14"/>
      <c r="D23" s="14"/>
      <c r="E23" s="14"/>
      <c r="F23" s="14"/>
      <c r="G23" s="14"/>
      <c r="H23" s="14"/>
      <c r="I23" s="37"/>
      <c r="J23" s="37"/>
      <c r="K23" s="37"/>
      <c r="L23" s="37"/>
      <c r="M23" s="14"/>
      <c r="N23" s="14"/>
      <c r="O23" s="14"/>
      <c r="P23" s="62"/>
      <c r="Q23" s="68" t="str">
        <f t="shared" si="1"/>
        <v/>
      </c>
      <c r="R23" s="68"/>
      <c r="S23" s="69"/>
      <c r="T23" s="29"/>
      <c r="U23" s="31">
        <f t="shared" si="2"/>
        <v>0</v>
      </c>
      <c r="V23" s="32">
        <f t="shared" si="3"/>
        <v>0</v>
      </c>
      <c r="Y23" s="78"/>
      <c r="Z23" s="1" t="str">
        <f t="shared" si="0"/>
        <v/>
      </c>
      <c r="AA23" s="1">
        <f t="shared" si="4"/>
        <v>0</v>
      </c>
      <c r="AB23" s="1">
        <f t="shared" si="5"/>
        <v>0</v>
      </c>
      <c r="AC23" s="1" t="str">
        <f t="shared" si="6"/>
        <v/>
      </c>
    </row>
    <row r="24" spans="1:29" x14ac:dyDescent="0.2">
      <c r="A24" s="12">
        <v>15</v>
      </c>
      <c r="B24" s="61"/>
      <c r="C24" s="14"/>
      <c r="D24" s="14"/>
      <c r="E24" s="14"/>
      <c r="F24" s="14"/>
      <c r="G24" s="14"/>
      <c r="H24" s="14"/>
      <c r="I24" s="37"/>
      <c r="J24" s="37"/>
      <c r="K24" s="37"/>
      <c r="L24" s="37"/>
      <c r="M24" s="14"/>
      <c r="N24" s="14"/>
      <c r="O24" s="14"/>
      <c r="P24" s="62"/>
      <c r="Q24" s="68" t="str">
        <f t="shared" si="1"/>
        <v/>
      </c>
      <c r="R24" s="68"/>
      <c r="S24" s="69"/>
      <c r="T24" s="29"/>
      <c r="U24" s="31">
        <f t="shared" si="2"/>
        <v>0</v>
      </c>
      <c r="V24" s="32">
        <f t="shared" si="3"/>
        <v>0</v>
      </c>
      <c r="Y24" s="78"/>
      <c r="Z24" s="1" t="str">
        <f t="shared" si="0"/>
        <v/>
      </c>
      <c r="AA24" s="1">
        <f t="shared" si="4"/>
        <v>0</v>
      </c>
      <c r="AB24" s="1">
        <f t="shared" si="5"/>
        <v>0</v>
      </c>
      <c r="AC24" s="1" t="str">
        <f t="shared" si="6"/>
        <v/>
      </c>
    </row>
    <row r="25" spans="1:29" x14ac:dyDescent="0.2">
      <c r="A25" s="12">
        <v>16</v>
      </c>
      <c r="B25" s="61"/>
      <c r="C25" s="14"/>
      <c r="D25" s="14"/>
      <c r="E25" s="14"/>
      <c r="F25" s="14"/>
      <c r="G25" s="14"/>
      <c r="H25" s="14"/>
      <c r="I25" s="37"/>
      <c r="J25" s="37"/>
      <c r="K25" s="37"/>
      <c r="L25" s="37"/>
      <c r="M25" s="14"/>
      <c r="N25" s="14"/>
      <c r="O25" s="14"/>
      <c r="P25" s="62"/>
      <c r="Q25" s="68" t="str">
        <f t="shared" si="1"/>
        <v/>
      </c>
      <c r="R25" s="68"/>
      <c r="S25" s="69"/>
      <c r="T25" s="29"/>
      <c r="U25" s="31">
        <f t="shared" si="2"/>
        <v>0</v>
      </c>
      <c r="V25" s="32">
        <f t="shared" si="3"/>
        <v>0</v>
      </c>
      <c r="Y25" s="78"/>
      <c r="Z25" s="1" t="str">
        <f t="shared" si="0"/>
        <v/>
      </c>
      <c r="AA25" s="1">
        <f t="shared" si="4"/>
        <v>0</v>
      </c>
      <c r="AB25" s="1">
        <f t="shared" si="5"/>
        <v>0</v>
      </c>
      <c r="AC25" s="1" t="str">
        <f t="shared" si="6"/>
        <v/>
      </c>
    </row>
    <row r="26" spans="1:29" x14ac:dyDescent="0.2">
      <c r="A26" s="12">
        <v>17</v>
      </c>
      <c r="B26" s="61"/>
      <c r="C26" s="14"/>
      <c r="D26" s="14"/>
      <c r="E26" s="14"/>
      <c r="F26" s="14"/>
      <c r="G26" s="14"/>
      <c r="H26" s="14"/>
      <c r="I26" s="37"/>
      <c r="J26" s="37"/>
      <c r="K26" s="37"/>
      <c r="L26" s="37"/>
      <c r="M26" s="14"/>
      <c r="N26" s="14"/>
      <c r="O26" s="14"/>
      <c r="P26" s="62"/>
      <c r="Q26" s="68" t="str">
        <f t="shared" si="1"/>
        <v/>
      </c>
      <c r="R26" s="68"/>
      <c r="S26" s="69"/>
      <c r="T26" s="29"/>
      <c r="U26" s="31">
        <f t="shared" si="2"/>
        <v>0</v>
      </c>
      <c r="V26" s="32">
        <f t="shared" si="3"/>
        <v>0</v>
      </c>
      <c r="Y26" s="78"/>
      <c r="Z26" s="1" t="str">
        <f t="shared" si="0"/>
        <v/>
      </c>
      <c r="AA26" s="1">
        <f t="shared" si="4"/>
        <v>0</v>
      </c>
      <c r="AB26" s="1">
        <f t="shared" si="5"/>
        <v>0</v>
      </c>
      <c r="AC26" s="1" t="str">
        <f t="shared" si="6"/>
        <v/>
      </c>
    </row>
    <row r="27" spans="1:29" x14ac:dyDescent="0.2">
      <c r="A27" s="12">
        <v>18</v>
      </c>
      <c r="B27" s="61"/>
      <c r="C27" s="14"/>
      <c r="D27" s="14"/>
      <c r="E27" s="14"/>
      <c r="F27" s="14"/>
      <c r="G27" s="14"/>
      <c r="H27" s="14"/>
      <c r="I27" s="37"/>
      <c r="J27" s="37"/>
      <c r="K27" s="37"/>
      <c r="L27" s="37"/>
      <c r="M27" s="14"/>
      <c r="N27" s="14"/>
      <c r="O27" s="14"/>
      <c r="P27" s="62"/>
      <c r="Q27" s="68" t="str">
        <f t="shared" si="1"/>
        <v/>
      </c>
      <c r="R27" s="68"/>
      <c r="S27" s="69"/>
      <c r="T27" s="29"/>
      <c r="U27" s="31">
        <f t="shared" si="2"/>
        <v>0</v>
      </c>
      <c r="V27" s="32">
        <f t="shared" si="3"/>
        <v>0</v>
      </c>
      <c r="Y27" s="78"/>
      <c r="Z27" s="1" t="str">
        <f t="shared" si="0"/>
        <v/>
      </c>
      <c r="AA27" s="1">
        <f t="shared" si="4"/>
        <v>0</v>
      </c>
      <c r="AB27" s="1">
        <f t="shared" si="5"/>
        <v>0</v>
      </c>
      <c r="AC27" s="1" t="str">
        <f t="shared" si="6"/>
        <v/>
      </c>
    </row>
    <row r="28" spans="1:29" x14ac:dyDescent="0.2">
      <c r="A28" s="12">
        <v>19</v>
      </c>
      <c r="B28" s="61"/>
      <c r="C28" s="14"/>
      <c r="D28" s="14"/>
      <c r="E28" s="14"/>
      <c r="F28" s="14"/>
      <c r="G28" s="14"/>
      <c r="H28" s="14"/>
      <c r="I28" s="37"/>
      <c r="J28" s="37"/>
      <c r="K28" s="37"/>
      <c r="L28" s="37"/>
      <c r="M28" s="14"/>
      <c r="N28" s="14"/>
      <c r="O28" s="14"/>
      <c r="P28" s="62"/>
      <c r="Q28" s="68" t="str">
        <f t="shared" si="1"/>
        <v/>
      </c>
      <c r="R28" s="68"/>
      <c r="S28" s="69"/>
      <c r="T28" s="29"/>
      <c r="U28" s="31">
        <f t="shared" si="2"/>
        <v>0</v>
      </c>
      <c r="V28" s="32">
        <f t="shared" si="3"/>
        <v>0</v>
      </c>
      <c r="Y28" s="78"/>
      <c r="Z28" s="1" t="str">
        <f t="shared" si="0"/>
        <v/>
      </c>
      <c r="AA28" s="1">
        <f t="shared" si="4"/>
        <v>0</v>
      </c>
      <c r="AB28" s="1">
        <f t="shared" si="5"/>
        <v>0</v>
      </c>
      <c r="AC28" s="1" t="str">
        <f t="shared" si="6"/>
        <v/>
      </c>
    </row>
    <row r="29" spans="1:29" x14ac:dyDescent="0.2">
      <c r="A29" s="12">
        <v>20</v>
      </c>
      <c r="B29" s="61"/>
      <c r="C29" s="14"/>
      <c r="D29" s="14"/>
      <c r="E29" s="14"/>
      <c r="F29" s="14"/>
      <c r="G29" s="14"/>
      <c r="H29" s="14"/>
      <c r="I29" s="37"/>
      <c r="J29" s="37"/>
      <c r="K29" s="37"/>
      <c r="L29" s="37"/>
      <c r="M29" s="14"/>
      <c r="N29" s="14"/>
      <c r="O29" s="14"/>
      <c r="P29" s="62"/>
      <c r="Q29" s="68" t="str">
        <f t="shared" si="1"/>
        <v/>
      </c>
      <c r="R29" s="68"/>
      <c r="S29" s="69"/>
      <c r="T29" s="29"/>
      <c r="U29" s="31">
        <f t="shared" si="2"/>
        <v>0</v>
      </c>
      <c r="V29" s="32">
        <f t="shared" si="3"/>
        <v>0</v>
      </c>
      <c r="Y29" s="78"/>
      <c r="Z29" s="1" t="str">
        <f t="shared" si="0"/>
        <v/>
      </c>
      <c r="AA29" s="1">
        <f t="shared" si="4"/>
        <v>0</v>
      </c>
      <c r="AB29" s="1">
        <f t="shared" si="5"/>
        <v>0</v>
      </c>
      <c r="AC29" s="1" t="str">
        <f t="shared" si="6"/>
        <v/>
      </c>
    </row>
    <row r="30" spans="1:29" ht="13.5" thickBot="1" x14ac:dyDescent="0.25">
      <c r="A30" s="12">
        <v>21</v>
      </c>
      <c r="B30" s="63"/>
      <c r="C30" s="15"/>
      <c r="D30" s="15"/>
      <c r="E30" s="15"/>
      <c r="F30" s="15"/>
      <c r="G30" s="15"/>
      <c r="H30" s="15"/>
      <c r="I30" s="38"/>
      <c r="J30" s="38"/>
      <c r="K30" s="38"/>
      <c r="L30" s="38"/>
      <c r="M30" s="15"/>
      <c r="N30" s="15"/>
      <c r="O30" s="15"/>
      <c r="P30" s="64"/>
      <c r="Q30" s="71" t="str">
        <f t="shared" si="1"/>
        <v/>
      </c>
      <c r="R30" s="71"/>
      <c r="S30" s="72"/>
      <c r="T30" s="29"/>
      <c r="U30" s="31">
        <f t="shared" si="2"/>
        <v>0</v>
      </c>
      <c r="V30" s="32">
        <f t="shared" si="3"/>
        <v>0</v>
      </c>
      <c r="Y30" s="78"/>
      <c r="Z30" s="1" t="str">
        <f t="shared" si="0"/>
        <v/>
      </c>
      <c r="AA30" s="1">
        <f t="shared" si="4"/>
        <v>0</v>
      </c>
      <c r="AB30" s="1">
        <f t="shared" si="5"/>
        <v>0</v>
      </c>
      <c r="AC30" s="1" t="str">
        <f t="shared" si="6"/>
        <v/>
      </c>
    </row>
    <row r="31" spans="1:29" x14ac:dyDescent="0.2">
      <c r="A31" s="4"/>
      <c r="B31" s="10" t="s">
        <v>7</v>
      </c>
      <c r="C31" s="10"/>
      <c r="D31" s="10"/>
      <c r="E31" s="10"/>
      <c r="F31" s="10"/>
      <c r="G31" s="10"/>
      <c r="H31" s="10"/>
      <c r="I31" s="10"/>
      <c r="J31" s="10"/>
      <c r="K31" s="10"/>
      <c r="L31" s="53"/>
      <c r="M31" s="27"/>
      <c r="N31" s="27"/>
      <c r="O31" s="27"/>
      <c r="P31" s="27"/>
      <c r="Q31" s="27"/>
      <c r="R31" s="2"/>
      <c r="S31" s="26"/>
      <c r="T31" s="24"/>
    </row>
    <row r="32" spans="1:29" s="2" customFormat="1" x14ac:dyDescent="0.2">
      <c r="A32" s="5"/>
      <c r="B32" s="3" t="s">
        <v>11</v>
      </c>
      <c r="C32" s="3" t="s">
        <v>12</v>
      </c>
      <c r="D32" s="3" t="s">
        <v>15</v>
      </c>
      <c r="E32" s="3">
        <v>40</v>
      </c>
      <c r="F32" s="3" t="s">
        <v>8</v>
      </c>
      <c r="G32" s="3" t="s">
        <v>8</v>
      </c>
      <c r="H32" s="3" t="s">
        <v>4</v>
      </c>
      <c r="I32" s="3"/>
      <c r="J32" s="3" t="s">
        <v>8</v>
      </c>
      <c r="K32" s="3" t="s">
        <v>8</v>
      </c>
      <c r="L32" s="3" t="s">
        <v>23</v>
      </c>
      <c r="M32" s="3" t="s">
        <v>44</v>
      </c>
      <c r="N32" s="3" t="s">
        <v>45</v>
      </c>
      <c r="O32" s="3" t="s">
        <v>8</v>
      </c>
      <c r="P32" s="3" t="s">
        <v>8</v>
      </c>
      <c r="Q32" s="27"/>
      <c r="R32" s="28"/>
      <c r="S32" s="25"/>
      <c r="T32" s="25"/>
      <c r="U32" s="1"/>
      <c r="V32" s="1"/>
      <c r="W32" s="1"/>
      <c r="X32" s="1"/>
      <c r="Y32" s="1"/>
    </row>
    <row r="33" spans="1:23" ht="13.5" thickBot="1" x14ac:dyDescent="0.25">
      <c r="S33" s="24"/>
      <c r="U33" s="17"/>
      <c r="V33" s="17"/>
      <c r="W33" s="17"/>
    </row>
    <row r="34" spans="1:23" ht="15.75" thickTop="1" x14ac:dyDescent="0.2">
      <c r="A34" s="6"/>
      <c r="B34" s="6"/>
      <c r="S34" s="24"/>
      <c r="T34" s="16"/>
      <c r="U34" s="18" t="s">
        <v>9</v>
      </c>
      <c r="V34" s="18"/>
      <c r="W34" s="19"/>
    </row>
    <row r="35" spans="1:23" x14ac:dyDescent="0.2">
      <c r="A35" s="7"/>
      <c r="B35" s="1" t="s">
        <v>13</v>
      </c>
      <c r="T35" s="16"/>
      <c r="U35" s="20" t="s">
        <v>24</v>
      </c>
      <c r="V35" s="20" t="s">
        <v>25</v>
      </c>
      <c r="W35" s="21"/>
    </row>
    <row r="36" spans="1:23" ht="13.5" thickBot="1" x14ac:dyDescent="0.25">
      <c r="A36" s="2"/>
      <c r="B36" s="35" t="s">
        <v>48</v>
      </c>
      <c r="T36" s="16"/>
      <c r="U36" s="22">
        <f>SUM(U10:U30)</f>
        <v>0</v>
      </c>
      <c r="V36" s="22">
        <f>SUM(V10:V30)</f>
        <v>0</v>
      </c>
      <c r="W36" s="23"/>
    </row>
    <row r="37" spans="1:23" ht="13.5" thickTop="1" x14ac:dyDescent="0.2">
      <c r="A37" s="2"/>
      <c r="B37" s="35"/>
      <c r="U37" s="2"/>
      <c r="V37" s="2"/>
    </row>
    <row r="38" spans="1:23" ht="20.25" x14ac:dyDescent="0.3">
      <c r="A38" s="2"/>
      <c r="B38" s="41" t="s">
        <v>30</v>
      </c>
      <c r="U38" s="2"/>
      <c r="V38" s="2"/>
    </row>
    <row r="39" spans="1:23" x14ac:dyDescent="0.2">
      <c r="A39" s="2"/>
    </row>
    <row r="40" spans="1:23" x14ac:dyDescent="0.2">
      <c r="A40" s="2" t="s">
        <v>27</v>
      </c>
      <c r="B40" s="2" t="s">
        <v>10</v>
      </c>
    </row>
    <row r="41" spans="1:23" ht="15" x14ac:dyDescent="0.2">
      <c r="B41" s="36" t="s">
        <v>40</v>
      </c>
      <c r="C41" s="6"/>
      <c r="D41" s="6"/>
      <c r="E41" s="6"/>
      <c r="F41" s="6"/>
      <c r="G41" s="6"/>
    </row>
    <row r="42" spans="1:23" ht="15" x14ac:dyDescent="0.2">
      <c r="B42" s="36" t="s">
        <v>41</v>
      </c>
      <c r="C42" s="6"/>
      <c r="D42" s="6"/>
      <c r="E42" s="6"/>
      <c r="F42" s="6"/>
      <c r="G42" s="6"/>
    </row>
    <row r="43" spans="1:23" ht="15" x14ac:dyDescent="0.2">
      <c r="B43" s="6"/>
      <c r="C43" s="6"/>
      <c r="D43" s="6"/>
      <c r="E43" s="6"/>
      <c r="F43" s="6"/>
      <c r="G43" s="6"/>
    </row>
    <row r="44" spans="1:23" ht="15" x14ac:dyDescent="0.2">
      <c r="A44" s="2" t="s">
        <v>28</v>
      </c>
      <c r="B44" s="2" t="s">
        <v>29</v>
      </c>
      <c r="C44" s="6"/>
      <c r="D44" s="6"/>
      <c r="E44" s="6"/>
      <c r="F44" s="6"/>
      <c r="G44" s="6"/>
    </row>
    <row r="45" spans="1:23" ht="15" x14ac:dyDescent="0.2">
      <c r="C45" s="6"/>
      <c r="D45" s="6"/>
      <c r="E45" s="6"/>
      <c r="F45" s="6"/>
      <c r="G45" s="6"/>
    </row>
    <row r="46" spans="1:23" ht="15" x14ac:dyDescent="0.2">
      <c r="D46" s="33"/>
      <c r="E46" s="34"/>
      <c r="F46" s="6"/>
      <c r="G46" s="6"/>
    </row>
    <row r="47" spans="1:23" ht="120" customHeight="1" x14ac:dyDescent="0.2"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42"/>
      <c r="N47" s="42"/>
      <c r="O47" s="42"/>
      <c r="P47" s="42"/>
    </row>
    <row r="48" spans="1:23" ht="15" x14ac:dyDescent="0.2">
      <c r="B48" s="6"/>
      <c r="C48" s="6"/>
      <c r="D48" s="6"/>
      <c r="E48" s="6"/>
      <c r="F48" s="6"/>
      <c r="G48" s="6"/>
    </row>
    <row r="49" spans="2:7" ht="15" x14ac:dyDescent="0.2">
      <c r="B49" s="6"/>
      <c r="C49" s="6"/>
      <c r="D49" s="6"/>
      <c r="E49" s="6"/>
      <c r="F49" s="6"/>
      <c r="G49" s="6"/>
    </row>
    <row r="50" spans="2:7" ht="15" x14ac:dyDescent="0.2">
      <c r="B50" s="6"/>
      <c r="C50" s="6"/>
      <c r="D50" s="6"/>
      <c r="E50" s="6"/>
      <c r="F50" s="6"/>
      <c r="G50" s="6"/>
    </row>
  </sheetData>
  <sheetProtection selectLockedCells="1"/>
  <mergeCells count="28">
    <mergeCell ref="B47:L47"/>
    <mergeCell ref="Y9:Y30"/>
    <mergeCell ref="Q11:S11"/>
    <mergeCell ref="Q12:S12"/>
    <mergeCell ref="Q13:S13"/>
    <mergeCell ref="Q14:S14"/>
    <mergeCell ref="Q28:S28"/>
    <mergeCell ref="Q29:S29"/>
    <mergeCell ref="Q26:S26"/>
    <mergeCell ref="Q19:S19"/>
    <mergeCell ref="Q20:S20"/>
    <mergeCell ref="Q21:S21"/>
    <mergeCell ref="Q22:S22"/>
    <mergeCell ref="Q24:S24"/>
    <mergeCell ref="Q25:S25"/>
    <mergeCell ref="C7:D7"/>
    <mergeCell ref="Q10:S10"/>
    <mergeCell ref="Q7:R7"/>
    <mergeCell ref="Q30:S30"/>
    <mergeCell ref="Q23:S23"/>
    <mergeCell ref="Q9:S9"/>
    <mergeCell ref="Q15:S15"/>
    <mergeCell ref="Q16:S16"/>
    <mergeCell ref="Q17:S17"/>
    <mergeCell ref="Q27:S27"/>
    <mergeCell ref="Q18:S18"/>
    <mergeCell ref="K7:L7"/>
    <mergeCell ref="S7:T7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R 1 8 6 V + n G 1 s C j A A A A 9 g A A A B I A H A B D b 2 5 m a W c v U G F j a 2 F n Z S 5 4 b W w g o h g A K K A U A A A A A A A A A A A A A A A A A A A A A A A A A A A A h Y + x D o I w F E V / h X S n r 9 T F k E c d W C U x M T H G r S k V G q E Y W i z / 5 u A n + Q t i F H V z v O e e 4 d 7 7 9 Y a r s W 2 i i + 6 d 6 W x G E s p I p K 3 q S m O r j A z + G C / J S u B G q p O s d D T J 1 q W j K z N S e 3 9 O A U I I N C x o 1 1 f A G U t g X 6 y 3 q t a t J B / Z / J d j Y 5 2 X V m k i c P c a I z h N O K O c c 8 o Q Z o i F s V + B T 3 u f 7 Q / E f G j 8 0 G u h X J w f E O a I 8 P 4 g H l B L A w Q U A A I A C A B H X z p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1 8 6 V y i K R 7 g O A A A A E Q A A A B M A H A B G b 3 J t d W x h c y 9 T Z W N 0 a W 9 u M S 5 t I K I Y A C i g F A A A A A A A A A A A A A A A A A A A A A A A A A A A A C t O T S 7 J z M 9 T C I b Q h t Y A U E s B A i 0 A F A A C A A g A R 1 8 6 V + n G 1 s C j A A A A 9 g A A A B I A A A A A A A A A A A A A A A A A A A A A A E N v b m Z p Z y 9 Q Y W N r Y W d l L n h t b F B L A Q I t A B Q A A g A I A E d f O l c P y u m r p A A A A O k A A A A T A A A A A A A A A A A A A A A A A O 8 A A A B b Q 2 9 u d G V u d F 9 U e X B l c 1 0 u e G 1 s U E s B A i 0 A F A A C A A g A R 1 8 6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W q A 3 P 0 U H x A h f v K o M O + g n k A A A A A A g A A A A A A E G Y A A A A B A A A g A A A A 9 q U y K T h J 0 K V X B M I E r 1 i g U 5 t C E u v m D B N X x b q R x 2 a 5 c I o A A A A A D o A A A A A C A A A g A A A A r w K A t W I A Y y 7 p M 6 s k j F J r e t U X c O 2 I r R p d T S e R + U m w 5 w 9 Q A A A A C J t g U X + I s Y f z D k Z q 8 j M g n O O A e a 6 U 3 H U O d 3 R w y b v f X W n D O k z U T z v f j A t 4 c I O / j l w M s 1 t 3 V z p i y U w N Y K W M o g 9 e E R z f l N w f I K O J O b r r G 4 Y P N L l A A A A A H c U b z L t D N 7 Q 4 d t b 3 u w L + y f 3 i A c U 7 L o Z R E z 0 V / e x R / j A y w k j M F T z E L e e o x f N z C w 0 W E 4 G t 0 X s m z 5 0 L U H L G C 6 a 1 t g = = < / D a t a M a s h u p > 
</file>

<file path=customXml/itemProps1.xml><?xml version="1.0" encoding="utf-8"?>
<ds:datastoreItem xmlns:ds="http://schemas.openxmlformats.org/officeDocument/2006/customXml" ds:itemID="{12B79073-BC07-4B54-809A-CD88B283F2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Event Registration</vt:lpstr>
    </vt:vector>
  </TitlesOfParts>
  <Company>Coltex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Brzeski</dc:creator>
  <cp:lastModifiedBy>Berger, Tomáš</cp:lastModifiedBy>
  <cp:lastPrinted>2006-07-10T13:45:51Z</cp:lastPrinted>
  <dcterms:created xsi:type="dcterms:W3CDTF">2006-07-05T22:16:42Z</dcterms:created>
  <dcterms:modified xsi:type="dcterms:W3CDTF">2024-09-17T18:37:26Z</dcterms:modified>
</cp:coreProperties>
</file>